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'Лист3'!$12:$15</definedName>
    <definedName name="_xlnm.Print_Area" localSheetId="2">'Лист3'!$A$1:$N$40</definedName>
  </definedNames>
  <calcPr fullCalcOnLoad="1"/>
</workbook>
</file>

<file path=xl/sharedStrings.xml><?xml version="1.0" encoding="utf-8"?>
<sst xmlns="http://schemas.openxmlformats.org/spreadsheetml/2006/main" count="136" uniqueCount="79">
  <si>
    <t>Н а и м е н о в а н и е</t>
  </si>
  <si>
    <t>Раздел</t>
  </si>
  <si>
    <t>Подраздел</t>
  </si>
  <si>
    <t>Вид расхода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</si>
  <si>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</si>
  <si>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</si>
  <si>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</si>
  <si>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</si>
  <si>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</si>
  <si>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</si>
  <si>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</si>
  <si>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</si>
  <si>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</si>
  <si>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</si>
  <si>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</si>
  <si>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</si>
  <si>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</si>
  <si>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</si>
  <si>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</si>
  <si>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</si>
  <si>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</si>
  <si>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</si>
  <si>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</si>
  <si>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</si>
  <si>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</si>
  <si>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</si>
  <si>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</si>
  <si>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</si>
  <si>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</si>
  <si>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</si>
  <si>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</si>
  <si>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</si>
  <si>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</si>
  <si>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</si>
  <si>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ПРИЛОЖЕНИЕ 7</t>
  </si>
  <si>
    <t>Условно утвержденные расходы</t>
  </si>
  <si>
    <t>001</t>
  </si>
  <si>
    <t>Всего на 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</si>
  <si>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</si>
  <si>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</si>
  <si>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</si>
  <si>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</si>
  <si>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</si>
  <si>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</si>
  <si>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в ведомственной структуре расходов на плановый период 2012 и 2013 годов</t>
  </si>
  <si>
    <t>2012 год</t>
  </si>
  <si>
    <t xml:space="preserve"> 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</si>
  <si>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</si>
  <si>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</si>
  <si>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440</t>
  </si>
  <si>
    <t>0013801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</si>
  <si>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</si>
  <si>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</si>
  <si>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t>Обеспечение деятельности подведомственных учреждений (центральный аппарат)</t>
  </si>
  <si>
    <t>0939900</t>
  </si>
  <si>
    <t>13</t>
  </si>
  <si>
    <t>0920305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</si>
  <si>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</si>
  <si>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</si>
  <si>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</si>
  <si>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Другие мероприятия в области физической культуры и спорта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</si>
  <si>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</si>
  <si>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</si>
  <si>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</si>
  <si>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</si>
  <si>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</si>
  <si>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Прочие выплаты по обязательствам государства (центральный аппарат)</t>
  </si>
  <si>
    <t>Осуществление  первичного воинского учета на территориях, где отсутствуют военные комиссариаты (федеральный бюджет)</t>
  </si>
  <si>
    <t>7956000</t>
  </si>
  <si>
    <t>7956100</t>
  </si>
  <si>
    <t>7956200</t>
  </si>
  <si>
    <t>от                      2010 года №</t>
  </si>
  <si>
    <t>(тыс. рублей)</t>
  </si>
  <si>
    <t xml:space="preserve">ВСЕГО </t>
  </si>
  <si>
    <t>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</si>
  <si>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</si>
  <si>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Программа сельского поселения Сосновка «Развитие муниципальной службы в сельском поселении Сосновка»
на 2011-2013 годы
</t>
  </si>
  <si>
    <t>№40</t>
  </si>
  <si>
    <t xml:space="preserve">         14 декабря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</si>
</sst>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tabSelected="1" view="pageBreakPreview" zoomScale="80" zoomScaleSheetLayoutView="80" zoomScalePageLayoutView="0" workbookViewId="0" topLeftCell="A34">
      <selection activeCell="R6" sqref="R6"/>
    </sheetView>
  </sheetViews>
  <sheetFormatPr defaultColWidth="9.140625" defaultRowHeight="12.75"/>
  <cols>
    <col min="1" max="1" width="37.281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16.0039062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6.421875" style="1" customWidth="1"/>
    <col min="15" max="15" width="1.7109375" style="1" hidden="1" customWidth="1"/>
    <col min="16" max="16384" width="9.140625" style="1" customWidth="1"/>
  </cols>
  <sheetData>
    <row r="1" spans="13:15" ht="15.75">
      <c r="M1" s="2" t="s">
        <v>34</v>
      </c>
      <c r="N1" s="2"/>
      <c r="O1" s="2"/>
    </row>
    <row r="2" spans="13:15" ht="15.75">
      <c r="M2" s="2" t="s">
        <v>31</v>
      </c>
      <c r="N2" s="2"/>
      <c r="O2" s="2"/>
    </row>
    <row r="3" spans="13:15" ht="15.75">
      <c r="M3" s="2" t="s">
        <v>41</v>
      </c>
      <c r="N3" s="2"/>
      <c r="O3" s="2"/>
    </row>
    <row r="4" spans="10:15" ht="15.75">
      <c r="J4" s="1" t="s">
        <v>78</v>
      </c>
      <c r="M4" s="2" t="s">
        <v>71</v>
      </c>
      <c r="N4" s="2" t="s">
        <v>77</v>
      </c>
      <c r="O4" s="2"/>
    </row>
    <row r="5" ht="15.75">
      <c r="N5" s="2"/>
    </row>
    <row r="6" spans="1:14" ht="15.75">
      <c r="A6" s="2"/>
      <c r="B6" s="2"/>
      <c r="N6" s="2"/>
    </row>
    <row r="7" spans="1:2" ht="15.75">
      <c r="A7" s="2"/>
      <c r="B7" s="2"/>
    </row>
    <row r="8" spans="1:15" ht="15.75">
      <c r="A8" s="39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.75">
      <c r="A9" s="39" t="s">
        <v>38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"/>
    </row>
    <row r="10" spans="1:15" ht="15.75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.75">
      <c r="A11" s="39" t="s">
        <v>44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4" ht="42" customHeight="1">
      <c r="A12" s="3"/>
      <c r="B12" s="3"/>
      <c r="N12" s="1" t="s">
        <v>72</v>
      </c>
    </row>
    <row r="13" spans="1:18" ht="15.75">
      <c r="A13" s="46" t="s">
        <v>0</v>
      </c>
      <c r="B13" s="35" t="s">
        <v>18</v>
      </c>
      <c r="C13" s="35" t="s">
        <v>1</v>
      </c>
      <c r="D13" s="35" t="s">
        <v>2</v>
      </c>
      <c r="E13" s="35" t="s">
        <v>4</v>
      </c>
      <c r="F13" s="35" t="s">
        <v>3</v>
      </c>
      <c r="G13" s="43" t="s">
        <v>45</v>
      </c>
      <c r="H13" s="44"/>
      <c r="I13" s="44"/>
      <c r="J13" s="44"/>
      <c r="K13" s="44"/>
      <c r="L13" s="45"/>
      <c r="M13" s="37" t="s">
        <v>46</v>
      </c>
      <c r="N13" s="38"/>
      <c r="O13" s="4"/>
      <c r="P13" s="4"/>
      <c r="Q13" s="4"/>
      <c r="R13" s="4"/>
    </row>
    <row r="14" spans="1:17" ht="94.5">
      <c r="A14" s="47"/>
      <c r="B14" s="36"/>
      <c r="C14" s="36"/>
      <c r="D14" s="36"/>
      <c r="E14" s="36"/>
      <c r="F14" s="36"/>
      <c r="G14" s="14" t="s">
        <v>37</v>
      </c>
      <c r="H14" s="14"/>
      <c r="I14" s="14"/>
      <c r="J14" s="40" t="s">
        <v>5</v>
      </c>
      <c r="K14" s="41"/>
      <c r="L14" s="42"/>
      <c r="M14" s="14" t="s">
        <v>37</v>
      </c>
      <c r="N14" s="33" t="s">
        <v>5</v>
      </c>
      <c r="O14" s="5"/>
      <c r="P14" s="5"/>
      <c r="Q14" s="5"/>
    </row>
    <row r="15" spans="1:17" ht="18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14">
        <v>7</v>
      </c>
      <c r="H15" s="14"/>
      <c r="I15" s="14"/>
      <c r="J15" s="14">
        <v>8</v>
      </c>
      <c r="K15" s="14"/>
      <c r="L15" s="14"/>
      <c r="M15" s="14">
        <v>9</v>
      </c>
      <c r="N15" s="14">
        <v>10</v>
      </c>
      <c r="O15" s="5"/>
      <c r="P15" s="5"/>
      <c r="Q15" s="5"/>
    </row>
    <row r="16" spans="1:16" s="17" customFormat="1" ht="30.75" customHeight="1">
      <c r="A16" s="21" t="s">
        <v>43</v>
      </c>
      <c r="B16" s="6">
        <v>440</v>
      </c>
      <c r="C16" s="9"/>
      <c r="D16" s="9"/>
      <c r="E16" s="9"/>
      <c r="F16" s="9"/>
      <c r="G16" s="15">
        <f>SUM(G17:G38)</f>
        <v>38908.7</v>
      </c>
      <c r="H16" s="15">
        <f aca="true" t="shared" si="0" ref="H16:N16">SUM(H17:H38)</f>
        <v>0</v>
      </c>
      <c r="I16" s="15">
        <f>SUM(G16+H16)</f>
        <v>38908.7</v>
      </c>
      <c r="J16" s="15">
        <f t="shared" si="0"/>
        <v>428.1</v>
      </c>
      <c r="K16" s="15">
        <f t="shared" si="0"/>
        <v>0</v>
      </c>
      <c r="L16" s="15">
        <f>SUM(J16+K16)</f>
        <v>428.1</v>
      </c>
      <c r="M16" s="15">
        <f t="shared" si="0"/>
        <v>40951.1</v>
      </c>
      <c r="N16" s="15">
        <f t="shared" si="0"/>
        <v>428.1</v>
      </c>
      <c r="O16" s="16"/>
      <c r="P16" s="16"/>
    </row>
    <row r="17" spans="1:16" s="17" customFormat="1" ht="15.75">
      <c r="A17" s="22" t="s">
        <v>19</v>
      </c>
      <c r="B17" s="14">
        <v>440</v>
      </c>
      <c r="C17" s="10" t="s">
        <v>6</v>
      </c>
      <c r="D17" s="10" t="s">
        <v>7</v>
      </c>
      <c r="E17" s="10" t="s">
        <v>8</v>
      </c>
      <c r="F17" s="10" t="s">
        <v>9</v>
      </c>
      <c r="G17" s="18">
        <v>1089</v>
      </c>
      <c r="H17" s="18">
        <v>0</v>
      </c>
      <c r="I17" s="18">
        <f aca="true" t="shared" si="1" ref="I17:I38">G17+H17</f>
        <v>1089</v>
      </c>
      <c r="J17" s="18"/>
      <c r="K17" s="18"/>
      <c r="L17" s="18">
        <f aca="true" t="shared" si="2" ref="L17:L38">K17+J17</f>
        <v>0</v>
      </c>
      <c r="M17" s="18">
        <v>1089</v>
      </c>
      <c r="N17" s="18"/>
      <c r="O17" s="16"/>
      <c r="P17" s="16"/>
    </row>
    <row r="18" spans="1:16" s="17" customFormat="1" ht="90">
      <c r="A18" s="23" t="s">
        <v>47</v>
      </c>
      <c r="B18" s="14">
        <v>440</v>
      </c>
      <c r="C18" s="10" t="s">
        <v>6</v>
      </c>
      <c r="D18" s="10" t="s">
        <v>15</v>
      </c>
      <c r="E18" s="10" t="s">
        <v>11</v>
      </c>
      <c r="F18" s="10" t="s">
        <v>9</v>
      </c>
      <c r="G18" s="18">
        <v>10</v>
      </c>
      <c r="H18" s="18"/>
      <c r="I18" s="18"/>
      <c r="J18" s="18"/>
      <c r="K18" s="18"/>
      <c r="L18" s="18"/>
      <c r="M18" s="18">
        <v>10</v>
      </c>
      <c r="N18" s="18"/>
      <c r="O18" s="16"/>
      <c r="P18" s="16"/>
    </row>
    <row r="19" spans="1:16" s="17" customFormat="1" ht="18" customHeight="1">
      <c r="A19" s="24" t="s">
        <v>61</v>
      </c>
      <c r="B19" s="14">
        <v>440</v>
      </c>
      <c r="C19" s="10" t="s">
        <v>6</v>
      </c>
      <c r="D19" s="10" t="s">
        <v>10</v>
      </c>
      <c r="E19" s="10" t="s">
        <v>11</v>
      </c>
      <c r="F19" s="10" t="s">
        <v>9</v>
      </c>
      <c r="G19" s="18">
        <v>4351</v>
      </c>
      <c r="H19" s="18">
        <v>0</v>
      </c>
      <c r="I19" s="18">
        <f t="shared" si="1"/>
        <v>4351</v>
      </c>
      <c r="J19" s="18"/>
      <c r="K19" s="18"/>
      <c r="L19" s="18">
        <f t="shared" si="2"/>
        <v>0</v>
      </c>
      <c r="M19" s="18">
        <v>4350.9</v>
      </c>
      <c r="N19" s="18"/>
      <c r="O19" s="16"/>
      <c r="P19" s="16"/>
    </row>
    <row r="20" spans="1:16" s="17" customFormat="1" ht="20.25" customHeight="1">
      <c r="A20" s="24" t="s">
        <v>40</v>
      </c>
      <c r="B20" s="14">
        <v>440</v>
      </c>
      <c r="C20" s="10" t="s">
        <v>6</v>
      </c>
      <c r="D20" s="10" t="s">
        <v>28</v>
      </c>
      <c r="E20" s="10" t="s">
        <v>22</v>
      </c>
      <c r="F20" s="10" t="s">
        <v>23</v>
      </c>
      <c r="G20" s="18">
        <v>119</v>
      </c>
      <c r="H20" s="18">
        <v>0</v>
      </c>
      <c r="I20" s="18">
        <f t="shared" si="1"/>
        <v>119</v>
      </c>
      <c r="J20" s="18"/>
      <c r="K20" s="18"/>
      <c r="L20" s="18">
        <f t="shared" si="2"/>
        <v>0</v>
      </c>
      <c r="M20" s="18">
        <v>119</v>
      </c>
      <c r="N20" s="18"/>
      <c r="O20" s="16"/>
      <c r="P20" s="16"/>
    </row>
    <row r="21" spans="1:16" s="17" customFormat="1" ht="33.75" customHeight="1">
      <c r="A21" s="25" t="s">
        <v>66</v>
      </c>
      <c r="B21" s="20" t="s">
        <v>49</v>
      </c>
      <c r="C21" s="20" t="s">
        <v>6</v>
      </c>
      <c r="D21" s="20" t="s">
        <v>55</v>
      </c>
      <c r="E21" s="20" t="s">
        <v>56</v>
      </c>
      <c r="F21" s="20" t="s">
        <v>9</v>
      </c>
      <c r="G21" s="18">
        <v>524</v>
      </c>
      <c r="H21" s="18"/>
      <c r="I21" s="18"/>
      <c r="J21" s="18"/>
      <c r="K21" s="18"/>
      <c r="L21" s="18"/>
      <c r="M21" s="18">
        <v>534</v>
      </c>
      <c r="N21" s="18"/>
      <c r="O21" s="16"/>
      <c r="P21" s="16"/>
    </row>
    <row r="22" spans="1:16" s="17" customFormat="1" ht="78.75">
      <c r="A22" s="29" t="s">
        <v>75</v>
      </c>
      <c r="B22" s="20" t="s">
        <v>49</v>
      </c>
      <c r="C22" s="20" t="s">
        <v>6</v>
      </c>
      <c r="D22" s="20" t="s">
        <v>55</v>
      </c>
      <c r="E22" s="20" t="s">
        <v>68</v>
      </c>
      <c r="F22" s="20" t="s">
        <v>9</v>
      </c>
      <c r="G22" s="18">
        <v>85</v>
      </c>
      <c r="H22" s="18"/>
      <c r="I22" s="18"/>
      <c r="J22" s="18"/>
      <c r="K22" s="18"/>
      <c r="L22" s="18"/>
      <c r="M22" s="18">
        <v>90</v>
      </c>
      <c r="N22" s="18"/>
      <c r="O22" s="16"/>
      <c r="P22" s="16"/>
    </row>
    <row r="23" spans="1:16" s="17" customFormat="1" ht="94.5">
      <c r="A23" s="30" t="s">
        <v>76</v>
      </c>
      <c r="B23" s="14">
        <v>40</v>
      </c>
      <c r="C23" s="10" t="s">
        <v>6</v>
      </c>
      <c r="D23" s="10" t="s">
        <v>55</v>
      </c>
      <c r="E23" s="10" t="s">
        <v>69</v>
      </c>
      <c r="F23" s="20" t="s">
        <v>9</v>
      </c>
      <c r="G23" s="18">
        <v>36.8</v>
      </c>
      <c r="H23" s="18"/>
      <c r="I23" s="18"/>
      <c r="J23" s="18"/>
      <c r="K23" s="18"/>
      <c r="L23" s="18"/>
      <c r="M23" s="18">
        <v>36.8</v>
      </c>
      <c r="N23" s="18"/>
      <c r="O23" s="16"/>
      <c r="P23" s="16"/>
    </row>
    <row r="24" spans="1:16" s="17" customFormat="1" ht="94.5">
      <c r="A24" s="30" t="s">
        <v>74</v>
      </c>
      <c r="B24" s="20" t="s">
        <v>49</v>
      </c>
      <c r="C24" s="20" t="s">
        <v>6</v>
      </c>
      <c r="D24" s="20" t="s">
        <v>55</v>
      </c>
      <c r="E24" s="20" t="s">
        <v>70</v>
      </c>
      <c r="F24" s="20" t="s">
        <v>9</v>
      </c>
      <c r="G24" s="18">
        <v>42</v>
      </c>
      <c r="H24" s="18"/>
      <c r="I24" s="18"/>
      <c r="J24" s="18"/>
      <c r="K24" s="18"/>
      <c r="L24" s="18"/>
      <c r="M24" s="18">
        <v>45</v>
      </c>
      <c r="N24" s="18"/>
      <c r="O24" s="16"/>
      <c r="P24" s="16"/>
    </row>
    <row r="25" spans="1:16" s="17" customFormat="1" ht="74.25" customHeight="1">
      <c r="A25" s="25" t="s">
        <v>48</v>
      </c>
      <c r="B25" s="20" t="s">
        <v>49</v>
      </c>
      <c r="C25" s="20" t="s">
        <v>6</v>
      </c>
      <c r="D25" s="20" t="s">
        <v>55</v>
      </c>
      <c r="E25" s="20" t="s">
        <v>50</v>
      </c>
      <c r="F25" s="20" t="s">
        <v>9</v>
      </c>
      <c r="G25" s="18">
        <v>62.1</v>
      </c>
      <c r="H25" s="18"/>
      <c r="I25" s="18"/>
      <c r="J25" s="18">
        <f>G25</f>
        <v>62.1</v>
      </c>
      <c r="K25" s="18"/>
      <c r="L25" s="18"/>
      <c r="M25" s="18">
        <v>62.1</v>
      </c>
      <c r="N25" s="18">
        <f>M25</f>
        <v>62.1</v>
      </c>
      <c r="O25" s="16"/>
      <c r="P25" s="16"/>
    </row>
    <row r="26" spans="1:16" s="17" customFormat="1" ht="75.75" customHeight="1">
      <c r="A26" s="26" t="s">
        <v>51</v>
      </c>
      <c r="B26" s="14">
        <v>440</v>
      </c>
      <c r="C26" s="10" t="s">
        <v>6</v>
      </c>
      <c r="D26" s="10" t="s">
        <v>55</v>
      </c>
      <c r="E26" s="10" t="s">
        <v>52</v>
      </c>
      <c r="F26" s="10" t="s">
        <v>9</v>
      </c>
      <c r="G26" s="18">
        <v>250</v>
      </c>
      <c r="H26" s="18"/>
      <c r="I26" s="18"/>
      <c r="J26" s="18"/>
      <c r="K26" s="18"/>
      <c r="L26" s="18"/>
      <c r="M26" s="18">
        <v>250</v>
      </c>
      <c r="N26" s="18"/>
      <c r="O26" s="16"/>
      <c r="P26" s="16"/>
    </row>
    <row r="27" spans="1:16" s="17" customFormat="1" ht="31.5" customHeight="1">
      <c r="A27" s="25" t="s">
        <v>53</v>
      </c>
      <c r="B27" s="20" t="s">
        <v>49</v>
      </c>
      <c r="C27" s="20" t="s">
        <v>6</v>
      </c>
      <c r="D27" s="20" t="s">
        <v>55</v>
      </c>
      <c r="E27" s="20" t="s">
        <v>54</v>
      </c>
      <c r="F27" s="20" t="s">
        <v>9</v>
      </c>
      <c r="G27" s="18">
        <v>78</v>
      </c>
      <c r="H27" s="18"/>
      <c r="I27" s="18"/>
      <c r="J27" s="18"/>
      <c r="K27" s="18"/>
      <c r="L27" s="18"/>
      <c r="M27" s="18">
        <v>86</v>
      </c>
      <c r="N27" s="18"/>
      <c r="O27" s="16"/>
      <c r="P27" s="16"/>
    </row>
    <row r="28" spans="1:16" s="17" customFormat="1" ht="60" customHeight="1">
      <c r="A28" s="24" t="s">
        <v>62</v>
      </c>
      <c r="B28" s="14">
        <v>440</v>
      </c>
      <c r="C28" s="10" t="s">
        <v>6</v>
      </c>
      <c r="D28" s="10" t="s">
        <v>55</v>
      </c>
      <c r="E28" s="10" t="s">
        <v>11</v>
      </c>
      <c r="F28" s="10" t="s">
        <v>9</v>
      </c>
      <c r="G28" s="18">
        <v>450</v>
      </c>
      <c r="H28" s="18">
        <v>0</v>
      </c>
      <c r="I28" s="18">
        <f t="shared" si="1"/>
        <v>450</v>
      </c>
      <c r="J28" s="18"/>
      <c r="K28" s="18"/>
      <c r="L28" s="18">
        <f t="shared" si="2"/>
        <v>0</v>
      </c>
      <c r="M28" s="18">
        <v>450</v>
      </c>
      <c r="N28" s="18"/>
      <c r="O28" s="16"/>
      <c r="P28" s="16"/>
    </row>
    <row r="29" spans="1:16" s="17" customFormat="1" ht="15.75">
      <c r="A29" s="27" t="s">
        <v>35</v>
      </c>
      <c r="B29" s="14">
        <v>440</v>
      </c>
      <c r="C29" s="10" t="s">
        <v>6</v>
      </c>
      <c r="D29" s="10" t="s">
        <v>55</v>
      </c>
      <c r="E29" s="10" t="s">
        <v>13</v>
      </c>
      <c r="F29" s="10" t="s">
        <v>14</v>
      </c>
      <c r="G29" s="18">
        <v>972.7</v>
      </c>
      <c r="H29" s="18">
        <v>0</v>
      </c>
      <c r="I29" s="18">
        <f t="shared" si="1"/>
        <v>972.7</v>
      </c>
      <c r="J29" s="18"/>
      <c r="K29" s="18"/>
      <c r="L29" s="18">
        <f t="shared" si="2"/>
        <v>0</v>
      </c>
      <c r="M29" s="18">
        <v>2047.6</v>
      </c>
      <c r="N29" s="18"/>
      <c r="O29" s="16"/>
      <c r="P29" s="16"/>
    </row>
    <row r="30" spans="1:16" s="17" customFormat="1" ht="63">
      <c r="A30" s="28" t="s">
        <v>67</v>
      </c>
      <c r="B30" s="14">
        <v>440</v>
      </c>
      <c r="C30" s="10" t="s">
        <v>7</v>
      </c>
      <c r="D30" s="10" t="s">
        <v>15</v>
      </c>
      <c r="E30" s="10" t="s">
        <v>65</v>
      </c>
      <c r="F30" s="10" t="s">
        <v>9</v>
      </c>
      <c r="G30" s="18">
        <v>366</v>
      </c>
      <c r="H30" s="18"/>
      <c r="I30" s="18"/>
      <c r="J30" s="18">
        <f>G30</f>
        <v>366</v>
      </c>
      <c r="K30" s="18"/>
      <c r="L30" s="18"/>
      <c r="M30" s="18">
        <v>366</v>
      </c>
      <c r="N30" s="18">
        <f>M30</f>
        <v>366</v>
      </c>
      <c r="O30" s="16"/>
      <c r="P30" s="16"/>
    </row>
    <row r="31" spans="1:16" s="17" customFormat="1" ht="45.75" customHeight="1">
      <c r="A31" s="24" t="s">
        <v>32</v>
      </c>
      <c r="B31" s="10">
        <v>440</v>
      </c>
      <c r="C31" s="10" t="s">
        <v>15</v>
      </c>
      <c r="D31" s="10" t="s">
        <v>24</v>
      </c>
      <c r="E31" s="10" t="s">
        <v>25</v>
      </c>
      <c r="F31" s="10" t="s">
        <v>9</v>
      </c>
      <c r="G31" s="18">
        <v>40</v>
      </c>
      <c r="H31" s="18">
        <v>0</v>
      </c>
      <c r="I31" s="18">
        <f t="shared" si="1"/>
        <v>40</v>
      </c>
      <c r="J31" s="18"/>
      <c r="K31" s="18"/>
      <c r="L31" s="18">
        <f t="shared" si="2"/>
        <v>0</v>
      </c>
      <c r="M31" s="18">
        <v>40</v>
      </c>
      <c r="N31" s="18"/>
      <c r="O31" s="16"/>
      <c r="P31" s="16"/>
    </row>
    <row r="32" spans="1:16" s="17" customFormat="1" ht="60.75" customHeight="1">
      <c r="A32" s="25" t="s">
        <v>57</v>
      </c>
      <c r="B32" s="20" t="s">
        <v>49</v>
      </c>
      <c r="C32" s="20" t="s">
        <v>10</v>
      </c>
      <c r="D32" s="20" t="s">
        <v>58</v>
      </c>
      <c r="E32" s="20" t="s">
        <v>59</v>
      </c>
      <c r="F32" s="20" t="s">
        <v>9</v>
      </c>
      <c r="G32" s="18">
        <v>123</v>
      </c>
      <c r="H32" s="18"/>
      <c r="I32" s="18"/>
      <c r="J32" s="18"/>
      <c r="K32" s="18"/>
      <c r="L32" s="18"/>
      <c r="M32" s="18">
        <v>123</v>
      </c>
      <c r="N32" s="18"/>
      <c r="O32" s="16"/>
      <c r="P32" s="16"/>
    </row>
    <row r="33" spans="1:16" s="17" customFormat="1" ht="15.75">
      <c r="A33" s="24" t="s">
        <v>20</v>
      </c>
      <c r="B33" s="10">
        <v>440</v>
      </c>
      <c r="C33" s="10" t="s">
        <v>16</v>
      </c>
      <c r="D33" s="10" t="s">
        <v>15</v>
      </c>
      <c r="E33" s="10">
        <v>6000100</v>
      </c>
      <c r="F33" s="10">
        <v>500</v>
      </c>
      <c r="G33" s="18">
        <v>200</v>
      </c>
      <c r="H33" s="18"/>
      <c r="I33" s="18">
        <f t="shared" si="1"/>
        <v>200</v>
      </c>
      <c r="J33" s="18"/>
      <c r="K33" s="18"/>
      <c r="L33" s="18">
        <f t="shared" si="2"/>
        <v>0</v>
      </c>
      <c r="M33" s="18">
        <v>200</v>
      </c>
      <c r="N33" s="18"/>
      <c r="O33" s="16"/>
      <c r="P33" s="16"/>
    </row>
    <row r="34" spans="1:16" s="17" customFormat="1" ht="15.75">
      <c r="A34" s="24" t="s">
        <v>21</v>
      </c>
      <c r="B34" s="10">
        <v>440</v>
      </c>
      <c r="C34" s="10" t="s">
        <v>16</v>
      </c>
      <c r="D34" s="10" t="s">
        <v>15</v>
      </c>
      <c r="E34" s="10">
        <v>6000300</v>
      </c>
      <c r="F34" s="10">
        <v>500</v>
      </c>
      <c r="G34" s="18">
        <v>200</v>
      </c>
      <c r="H34" s="18"/>
      <c r="I34" s="18">
        <f t="shared" si="1"/>
        <v>200</v>
      </c>
      <c r="J34" s="18"/>
      <c r="K34" s="18"/>
      <c r="L34" s="18">
        <f t="shared" si="2"/>
        <v>0</v>
      </c>
      <c r="M34" s="18">
        <v>200</v>
      </c>
      <c r="N34" s="18"/>
      <c r="O34" s="16"/>
      <c r="P34" s="16"/>
    </row>
    <row r="35" spans="1:16" s="17" customFormat="1" ht="30" customHeight="1">
      <c r="A35" s="27" t="s">
        <v>33</v>
      </c>
      <c r="B35" s="14">
        <v>440</v>
      </c>
      <c r="C35" s="10" t="s">
        <v>16</v>
      </c>
      <c r="D35" s="10" t="s">
        <v>15</v>
      </c>
      <c r="E35" s="10" t="s">
        <v>17</v>
      </c>
      <c r="F35" s="10" t="s">
        <v>9</v>
      </c>
      <c r="G35" s="18">
        <v>500</v>
      </c>
      <c r="H35" s="18"/>
      <c r="I35" s="18">
        <f t="shared" si="1"/>
        <v>500</v>
      </c>
      <c r="J35" s="18"/>
      <c r="K35" s="18"/>
      <c r="L35" s="18">
        <f t="shared" si="2"/>
        <v>0</v>
      </c>
      <c r="M35" s="18">
        <v>500</v>
      </c>
      <c r="N35" s="18"/>
      <c r="O35" s="16"/>
      <c r="P35" s="16"/>
    </row>
    <row r="36" spans="1:16" s="17" customFormat="1" ht="78" customHeight="1">
      <c r="A36" s="24" t="s">
        <v>63</v>
      </c>
      <c r="B36" s="14">
        <v>440</v>
      </c>
      <c r="C36" s="10" t="s">
        <v>26</v>
      </c>
      <c r="D36" s="10" t="s">
        <v>6</v>
      </c>
      <c r="E36" s="10">
        <v>4409900</v>
      </c>
      <c r="F36" s="10" t="s">
        <v>36</v>
      </c>
      <c r="G36" s="18">
        <v>2037</v>
      </c>
      <c r="H36" s="18">
        <v>0</v>
      </c>
      <c r="I36" s="18">
        <f>G36+H36</f>
        <v>2037</v>
      </c>
      <c r="J36" s="18"/>
      <c r="K36" s="18"/>
      <c r="L36" s="18">
        <f>K36+J36</f>
        <v>0</v>
      </c>
      <c r="M36" s="18">
        <v>2078</v>
      </c>
      <c r="N36" s="18"/>
      <c r="O36" s="16"/>
      <c r="P36" s="16"/>
    </row>
    <row r="37" spans="1:16" s="17" customFormat="1" ht="32.25" customHeight="1">
      <c r="A37" s="26" t="s">
        <v>60</v>
      </c>
      <c r="B37" s="14">
        <v>440</v>
      </c>
      <c r="C37" s="10" t="s">
        <v>28</v>
      </c>
      <c r="D37" s="10" t="s">
        <v>16</v>
      </c>
      <c r="E37" s="10" t="s">
        <v>27</v>
      </c>
      <c r="F37" s="10" t="s">
        <v>9</v>
      </c>
      <c r="G37" s="18">
        <v>60</v>
      </c>
      <c r="H37" s="18">
        <v>0</v>
      </c>
      <c r="I37" s="18">
        <f t="shared" si="1"/>
        <v>60</v>
      </c>
      <c r="J37" s="18"/>
      <c r="K37" s="18"/>
      <c r="L37" s="18">
        <f t="shared" si="2"/>
        <v>0</v>
      </c>
      <c r="M37" s="18">
        <v>60</v>
      </c>
      <c r="N37" s="18"/>
      <c r="O37" s="16"/>
      <c r="P37" s="16"/>
    </row>
    <row r="38" spans="1:16" s="17" customFormat="1" ht="63.75" customHeight="1">
      <c r="A38" s="24" t="s">
        <v>64</v>
      </c>
      <c r="B38" s="14">
        <v>440</v>
      </c>
      <c r="C38" s="10" t="s">
        <v>12</v>
      </c>
      <c r="D38" s="10" t="s">
        <v>15</v>
      </c>
      <c r="E38" s="10" t="s">
        <v>29</v>
      </c>
      <c r="F38" s="10" t="s">
        <v>30</v>
      </c>
      <c r="G38" s="18">
        <v>27313.1</v>
      </c>
      <c r="H38" s="18">
        <v>0</v>
      </c>
      <c r="I38" s="18">
        <f t="shared" si="1"/>
        <v>27313.1</v>
      </c>
      <c r="J38" s="18"/>
      <c r="K38" s="18"/>
      <c r="L38" s="18">
        <f t="shared" si="2"/>
        <v>0</v>
      </c>
      <c r="M38" s="18">
        <v>28213.7</v>
      </c>
      <c r="N38" s="18"/>
      <c r="O38" s="16"/>
      <c r="P38" s="16"/>
    </row>
    <row r="39" spans="1:16" s="17" customFormat="1" ht="15.75">
      <c r="A39" s="21" t="s">
        <v>73</v>
      </c>
      <c r="B39" s="7"/>
      <c r="C39" s="10"/>
      <c r="D39" s="11"/>
      <c r="E39" s="11"/>
      <c r="F39" s="11"/>
      <c r="G39" s="15">
        <f>SUM(G17:G38)</f>
        <v>38908.7</v>
      </c>
      <c r="H39" s="15">
        <f>SUM(H17:H38)</f>
        <v>0</v>
      </c>
      <c r="I39" s="15">
        <f>SUM(G39+H39)</f>
        <v>38908.7</v>
      </c>
      <c r="J39" s="15">
        <f>J16</f>
        <v>428.1</v>
      </c>
      <c r="K39" s="15">
        <f>K16</f>
        <v>0</v>
      </c>
      <c r="L39" s="15">
        <f>SUM(J39+K39)</f>
        <v>428.1</v>
      </c>
      <c r="M39" s="15">
        <f>SUM(M17:M38)</f>
        <v>40951.1</v>
      </c>
      <c r="N39" s="15">
        <f>SUM(N17:N38)</f>
        <v>428.1</v>
      </c>
      <c r="O39" s="16"/>
      <c r="P39" s="16"/>
    </row>
    <row r="40" spans="1:16" s="17" customFormat="1" ht="15.75">
      <c r="A40" s="5"/>
      <c r="B40" s="5"/>
      <c r="C40" s="19"/>
      <c r="D40" s="19"/>
      <c r="E40" s="19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7" customFormat="1" ht="15.75">
      <c r="A41" s="5"/>
      <c r="B41" s="5"/>
      <c r="C41" s="19"/>
      <c r="D41" s="19"/>
      <c r="E41" s="19"/>
      <c r="F41" s="19"/>
      <c r="G41" s="31"/>
      <c r="H41" s="31"/>
      <c r="I41" s="31"/>
      <c r="J41" s="31"/>
      <c r="K41" s="31"/>
      <c r="L41" s="31"/>
      <c r="M41" s="31"/>
      <c r="N41" s="16"/>
      <c r="O41" s="16"/>
      <c r="P41" s="16"/>
    </row>
    <row r="42" spans="1:16" s="17" customFormat="1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6"/>
      <c r="P42" s="16"/>
    </row>
    <row r="43" spans="3:16" ht="15.75"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ht="15.75"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16" ht="15.75"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3:16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ht="15.75">
      <c r="C57" s="8"/>
      <c r="D57" s="8"/>
      <c r="E57" s="8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ht="15.75">
      <c r="C58" s="8"/>
      <c r="D58" s="8"/>
      <c r="E58" s="8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ht="15.75">
      <c r="C59" s="8"/>
      <c r="D59" s="8"/>
      <c r="E59" s="8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ht="15.75"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7:16" ht="15.75"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7:16" ht="15.75"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7:16" ht="15.75"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7:16" ht="15.75"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7:16" ht="15.75"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7:16" ht="15.75"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7:16" ht="15.75"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7:16" ht="15.75"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7:16" ht="15.75"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7:16" ht="15.75"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7:16" ht="15.75"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7:16" ht="15.75"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7:16" ht="15.75"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7:16" ht="15.75"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7:16" ht="15.75"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7:16" ht="15.75"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7:16" ht="15.75"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7:16" ht="15.75"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7:16" ht="15.75"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7:16" ht="15.75"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7:16" ht="15.75"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7:16" ht="15.75"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7:16" ht="15.75">
      <c r="G87" s="13"/>
      <c r="H87" s="13"/>
      <c r="I87" s="13"/>
      <c r="J87" s="13"/>
      <c r="K87" s="13"/>
      <c r="L87" s="13"/>
      <c r="M87" s="13"/>
      <c r="N87" s="13"/>
      <c r="O87" s="13"/>
      <c r="P87" s="13"/>
    </row>
  </sheetData>
  <sheetProtection/>
  <mergeCells count="14">
    <mergeCell ref="A9:N9"/>
    <mergeCell ref="A8:O8"/>
    <mergeCell ref="A10:O10"/>
    <mergeCell ref="A11:O11"/>
    <mergeCell ref="A42:N42"/>
    <mergeCell ref="E13:E14"/>
    <mergeCell ref="F13:F14"/>
    <mergeCell ref="M13:N13"/>
    <mergeCell ref="J14:L14"/>
    <mergeCell ref="G13:L13"/>
    <mergeCell ref="A13:A14"/>
    <mergeCell ref="B13:B14"/>
    <mergeCell ref="C13:C14"/>
    <mergeCell ref="D13:D14"/>
  </mergeCells>
  <printOptions/>
  <pageMargins left="1.1811023622047245" right="0.7874015748031497" top="0.7874015748031497" bottom="0.5905511811023623" header="0.9055118110236221" footer="0.7086614173228347"/>
  <pageSetup firstPageNumber="1" useFirstPageNumber="1" horizontalDpi="600" verticalDpi="600" orientation="landscape" paperSize="9" scale="94" r:id="rId1"/>
  <headerFooter alignWithMargins="0">
    <oddHeader>&amp;C&amp;P</oddHead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2010-12-15T06:48:04Z</cp:lastPrinted>
  <dcterms:created xsi:type="dcterms:W3CDTF">1996-10-08T23:32:33Z</dcterms:created>
  <dcterms:modified xsi:type="dcterms:W3CDTF">2010-12-15T06:48:42Z</dcterms:modified>
  <cp:category/>
  <cp:version/>
  <cp:contentType/>
  <cp:contentStatus/>
</cp:coreProperties>
</file>